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sk\Dropbox\FRIENDS FOUNDATION 5.21.23\Grants\GRANTS LISTS\"/>
    </mc:Choice>
  </mc:AlternateContent>
  <xr:revisionPtr revIDLastSave="0" documentId="13_ncr:1_{E3E883AD-B4B5-4530-ABFB-956E18FAB2D7}" xr6:coauthVersionLast="47" xr6:coauthVersionMax="47" xr10:uidLastSave="{00000000-0000-0000-0000-000000000000}"/>
  <bookViews>
    <workbookView xWindow="-110" yWindow="-110" windowWidth="19420" windowHeight="10300" xr2:uid="{C6AFEB49-88EE-43FF-BF00-7552BD7D250A}"/>
  </bookViews>
  <sheets>
    <sheet name="Grants by date order" sheetId="1" r:id="rId1"/>
    <sheet name="Innovation mini gra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4" i="1" l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R94" i="1"/>
  <c r="S111" i="1"/>
  <c r="R111" i="1"/>
  <c r="O111" i="1"/>
  <c r="O13" i="2"/>
  <c r="O94" i="1"/>
  <c r="N94" i="1"/>
  <c r="M94" i="1"/>
  <c r="L94" i="1"/>
  <c r="K94" i="1"/>
  <c r="J94" i="1"/>
  <c r="I94" i="1"/>
  <c r="H94" i="1"/>
  <c r="G94" i="1"/>
  <c r="E94" i="1"/>
  <c r="P94" i="1"/>
  <c r="Q94" i="1"/>
  <c r="B94" i="1"/>
  <c r="C94" i="1"/>
  <c r="T94" i="1" s="1"/>
  <c r="D94" i="1"/>
  <c r="F94" i="1"/>
  <c r="U112" i="1"/>
  <c r="P111" i="1"/>
  <c r="T93" i="1" l="1"/>
  <c r="D111" i="1"/>
  <c r="E111" i="1"/>
  <c r="I111" i="1"/>
  <c r="L111" i="1"/>
</calcChain>
</file>

<file path=xl/sharedStrings.xml><?xml version="1.0" encoding="utf-8"?>
<sst xmlns="http://schemas.openxmlformats.org/spreadsheetml/2006/main" count="119" uniqueCount="115">
  <si>
    <t>Organization</t>
  </si>
  <si>
    <t>Friends Hospice</t>
  </si>
  <si>
    <t>MHS Alliance</t>
  </si>
  <si>
    <t>Independent Sector</t>
  </si>
  <si>
    <t>NJFA</t>
  </si>
  <si>
    <t>NYYM ARCH</t>
  </si>
  <si>
    <t>Chandler Hall</t>
  </si>
  <si>
    <t>PYM/NYYM</t>
  </si>
  <si>
    <t>FSA</t>
  </si>
  <si>
    <t>Ralston</t>
  </si>
  <si>
    <t>Friends Center City</t>
  </si>
  <si>
    <t>Hickman</t>
  </si>
  <si>
    <t>Friends Home Santa Rosa</t>
  </si>
  <si>
    <t>Friends Mindfulness</t>
  </si>
  <si>
    <t>VigR</t>
  </si>
  <si>
    <t>FLC-Caring Friends</t>
  </si>
  <si>
    <t>Northwest Interfaith</t>
  </si>
  <si>
    <t>DHG Film</t>
  </si>
  <si>
    <t>FGC</t>
  </si>
  <si>
    <t>Friends Rehab</t>
  </si>
  <si>
    <t>Trinitas</t>
  </si>
  <si>
    <t>Princeton Senior Resource</t>
  </si>
  <si>
    <t>Community Friends Mtg</t>
  </si>
  <si>
    <t>New EnglandYM</t>
  </si>
  <si>
    <t>Temple U IG Shine</t>
  </si>
  <si>
    <t>Foulkways</t>
  </si>
  <si>
    <t>Kendal @ Home</t>
  </si>
  <si>
    <t>Collington</t>
  </si>
  <si>
    <t>Penn State</t>
  </si>
  <si>
    <t>Kendal Outreach</t>
  </si>
  <si>
    <t>Pennswood Friendship</t>
  </si>
  <si>
    <t>Mercer St Friends</t>
  </si>
  <si>
    <t>Phila CorpAging</t>
  </si>
  <si>
    <t>Act Now</t>
  </si>
  <si>
    <t>AFSC</t>
  </si>
  <si>
    <t>Congresso</t>
  </si>
  <si>
    <t>JFCS Hoarding</t>
  </si>
  <si>
    <t>Friends Home Kennett</t>
  </si>
  <si>
    <t>Concord Quarter</t>
  </si>
  <si>
    <t>Barclay Friends</t>
  </si>
  <si>
    <t>Stand up for Salem</t>
  </si>
  <si>
    <t>Discretionary</t>
  </si>
  <si>
    <t>Jackie Wiegland</t>
  </si>
  <si>
    <t>Mindfulness</t>
  </si>
  <si>
    <t>Behavioral Health TRECS</t>
  </si>
  <si>
    <t>Quaker Senior Living Consort.</t>
  </si>
  <si>
    <t>Jaisohn Foundation</t>
  </si>
  <si>
    <t>Pendle Hill</t>
  </si>
  <si>
    <t>Quaker Voluntary Service</t>
  </si>
  <si>
    <t>Friends Southwest Burial Ground</t>
  </si>
  <si>
    <t>ARTZ Philadelphia</t>
  </si>
  <si>
    <t>Friendsview Manor</t>
  </si>
  <si>
    <t>Friends House RC</t>
  </si>
  <si>
    <t>Trinitas crisis</t>
  </si>
  <si>
    <t>Witness to Innocence</t>
  </si>
  <si>
    <t>National Church Residences</t>
  </si>
  <si>
    <t>FSA-Kendal</t>
  </si>
  <si>
    <t>TOTAL</t>
  </si>
  <si>
    <t>The Hickman</t>
  </si>
  <si>
    <t>Center in the Park</t>
  </si>
  <si>
    <t>Montco SAAC</t>
  </si>
  <si>
    <t xml:space="preserve">  Kendal at Home</t>
  </si>
  <si>
    <t xml:space="preserve">  Chandler Hall</t>
  </si>
  <si>
    <t xml:space="preserve">  ARTZPhila</t>
  </si>
  <si>
    <t xml:space="preserve">  Broadmead</t>
  </si>
  <si>
    <t xml:space="preserve">  Friends House RC</t>
  </si>
  <si>
    <t xml:space="preserve">  Hickman</t>
  </si>
  <si>
    <t xml:space="preserve">  JFCS</t>
  </si>
  <si>
    <t xml:space="preserve">  Kendal-Crosslands</t>
  </si>
  <si>
    <t xml:space="preserve">  Lathrop</t>
  </si>
  <si>
    <t xml:space="preserve">  Medford Leas</t>
  </si>
  <si>
    <t xml:space="preserve">  Trinitas</t>
  </si>
  <si>
    <t>Black Doctors Consortium</t>
  </si>
  <si>
    <t>Rise</t>
  </si>
  <si>
    <t>Mercy LIFE West Phila</t>
  </si>
  <si>
    <t>Woolman Hill</t>
  </si>
  <si>
    <t>On Lok House</t>
  </si>
  <si>
    <t>Ujima Friends Peace Center</t>
  </si>
  <si>
    <t>Lutheran Social Ministries</t>
  </si>
  <si>
    <t>ARTZ Phila mural</t>
  </si>
  <si>
    <t>Kindersmile</t>
  </si>
  <si>
    <t>Senior Community Services</t>
  </si>
  <si>
    <t>Youth Service Opportunities Program</t>
  </si>
  <si>
    <t>Meals on Wheels Mercer</t>
  </si>
  <si>
    <t>Vonzella's Crown</t>
  </si>
  <si>
    <t>PSRC</t>
  </si>
  <si>
    <t>Camden Coalition</t>
  </si>
  <si>
    <t>Baltimore YM</t>
  </si>
  <si>
    <t>BrightSide Manor</t>
  </si>
  <si>
    <t>JFS Atlantic</t>
  </si>
  <si>
    <t>JCHC</t>
  </si>
  <si>
    <t>SOWN</t>
  </si>
  <si>
    <t>Interfaith Caregivers</t>
  </si>
  <si>
    <t>Quaker Heights</t>
  </si>
  <si>
    <t>NEYM addl.</t>
  </si>
  <si>
    <t>Friends Village Newtown</t>
  </si>
  <si>
    <t>Friends House Retirement MD</t>
  </si>
  <si>
    <t>Beacon Hill House</t>
  </si>
  <si>
    <t>Snipes Farm</t>
  </si>
  <si>
    <t>Habitat N Ocean</t>
  </si>
  <si>
    <t>Lutheran Settlement House</t>
  </si>
  <si>
    <t>Beacon Hill addl</t>
  </si>
  <si>
    <t>New Community</t>
  </si>
  <si>
    <t xml:space="preserve"> CH    Intergenerational</t>
  </si>
  <si>
    <t xml:space="preserve"> CH    IN2L</t>
  </si>
  <si>
    <t xml:space="preserve"> CH    Montessori</t>
  </si>
  <si>
    <t xml:space="preserve"> CH   AIT</t>
  </si>
  <si>
    <t>FSA     Leadership</t>
  </si>
  <si>
    <t>FSA     symposiums</t>
  </si>
  <si>
    <t>FSA     Internships</t>
  </si>
  <si>
    <t>FCC     FitC Plus</t>
  </si>
  <si>
    <t>Quaker Heights  quilt</t>
  </si>
  <si>
    <t>Friends Lifecare Partners</t>
  </si>
  <si>
    <t>2020 INNOVATION MINIs</t>
  </si>
  <si>
    <t>TOYAL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</si>
</sst>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1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EE7A-19ED-4ED6-A622-3A9299C50A6C}">
  <dimension ref="A1:U113"/>
  <sheetViews>
    <sheetView tabSelected="1" zoomScale="84" zoomScaleNormal="84" workbookViewId="0">
      <pane ySplit="1" topLeftCell="A2" activePane="bottomLeft" state="frozen"/>
      <selection pane="bottomLeft" activeCell="A35" sqref="A35"/>
    </sheetView>
  </sheetViews>
  <sheetFormatPr defaultRowHeight="14.5" x14ac:dyDescent="0.35"/>
  <cols>
    <col min="1" max="1" width="19" customWidth="1"/>
    <col min="2" max="2" width="6" customWidth="1"/>
    <col min="3" max="3" width="7.6328125" customWidth="1"/>
    <col min="4" max="4" width="8.08984375" customWidth="1"/>
    <col min="5" max="5" width="7.36328125" customWidth="1"/>
    <col min="6" max="6" width="7.6328125" customWidth="1"/>
    <col min="7" max="7" width="8.90625" customWidth="1"/>
    <col min="8" max="8" width="7.453125" customWidth="1"/>
    <col min="9" max="9" width="7.6328125" customWidth="1"/>
    <col min="10" max="10" width="7.7265625" customWidth="1"/>
    <col min="11" max="11" width="7.453125" customWidth="1"/>
    <col min="12" max="12" width="7.81640625" customWidth="1"/>
    <col min="13" max="13" width="7.36328125" customWidth="1"/>
    <col min="14" max="14" width="7.90625" customWidth="1"/>
    <col min="15" max="15" width="8.36328125" customWidth="1"/>
    <col min="16" max="16" width="8" customWidth="1"/>
    <col min="17" max="19" width="7.81640625" customWidth="1"/>
    <col min="20" max="20" width="9.90625" customWidth="1"/>
    <col min="21" max="21" width="10.54296875" customWidth="1"/>
  </cols>
  <sheetData>
    <row r="1" spans="1:20" s="1" customFormat="1" x14ac:dyDescent="0.35">
      <c r="A1" s="1" t="s">
        <v>0</v>
      </c>
      <c r="B1" s="1">
        <v>2008</v>
      </c>
      <c r="C1" s="1">
        <v>2009</v>
      </c>
      <c r="D1" s="1">
        <v>2010</v>
      </c>
      <c r="E1" s="1">
        <v>2011</v>
      </c>
      <c r="F1" s="1">
        <v>2012</v>
      </c>
      <c r="G1" s="1">
        <v>2013</v>
      </c>
      <c r="H1" s="1">
        <v>2014</v>
      </c>
      <c r="I1" s="1">
        <v>2015</v>
      </c>
      <c r="J1" s="1">
        <v>2016</v>
      </c>
      <c r="K1" s="1">
        <v>2017</v>
      </c>
      <c r="L1" s="1">
        <v>2018</v>
      </c>
      <c r="M1" s="2">
        <v>43435</v>
      </c>
      <c r="N1" s="1">
        <v>2019</v>
      </c>
      <c r="O1" s="1">
        <v>2020</v>
      </c>
      <c r="P1" s="1">
        <v>2021</v>
      </c>
      <c r="Q1" s="1">
        <v>2022</v>
      </c>
      <c r="R1" s="1">
        <v>2023</v>
      </c>
      <c r="S1" s="1">
        <v>2024</v>
      </c>
      <c r="T1" s="1" t="s">
        <v>114</v>
      </c>
    </row>
    <row r="3" spans="1:20" x14ac:dyDescent="0.35">
      <c r="A3" t="s">
        <v>1</v>
      </c>
      <c r="B3">
        <v>5000</v>
      </c>
      <c r="D3">
        <v>10000</v>
      </c>
      <c r="T3">
        <f t="shared" ref="T3:T34" si="0">SUM(B3:S3)</f>
        <v>15000</v>
      </c>
    </row>
    <row r="4" spans="1:20" x14ac:dyDescent="0.35">
      <c r="A4" t="s">
        <v>2</v>
      </c>
      <c r="C4">
        <v>30000</v>
      </c>
      <c r="G4">
        <v>15000</v>
      </c>
      <c r="T4">
        <f t="shared" si="0"/>
        <v>45000</v>
      </c>
    </row>
    <row r="5" spans="1:20" x14ac:dyDescent="0.35">
      <c r="A5" t="s">
        <v>3</v>
      </c>
      <c r="C5">
        <v>2500</v>
      </c>
      <c r="T5">
        <f t="shared" si="0"/>
        <v>2500</v>
      </c>
    </row>
    <row r="6" spans="1:20" x14ac:dyDescent="0.35">
      <c r="A6" t="s">
        <v>4</v>
      </c>
      <c r="C6">
        <v>5000</v>
      </c>
      <c r="D6">
        <v>5500</v>
      </c>
      <c r="T6">
        <f t="shared" si="0"/>
        <v>10500</v>
      </c>
    </row>
    <row r="7" spans="1:20" x14ac:dyDescent="0.35">
      <c r="A7" t="s">
        <v>5</v>
      </c>
      <c r="C7">
        <v>58500</v>
      </c>
      <c r="D7">
        <v>46465</v>
      </c>
      <c r="E7">
        <v>53351</v>
      </c>
      <c r="F7">
        <v>53034</v>
      </c>
      <c r="G7">
        <v>63469</v>
      </c>
      <c r="H7">
        <v>66527</v>
      </c>
      <c r="I7">
        <v>74359</v>
      </c>
      <c r="J7">
        <v>74000</v>
      </c>
      <c r="K7">
        <v>84000</v>
      </c>
      <c r="L7">
        <v>69000</v>
      </c>
      <c r="M7">
        <v>64000</v>
      </c>
      <c r="N7">
        <v>64000</v>
      </c>
      <c r="O7">
        <v>64000</v>
      </c>
      <c r="P7">
        <v>64000</v>
      </c>
      <c r="Q7">
        <v>64000</v>
      </c>
      <c r="R7">
        <v>64000</v>
      </c>
      <c r="T7">
        <f t="shared" si="0"/>
        <v>1026705</v>
      </c>
    </row>
    <row r="8" spans="1:20" x14ac:dyDescent="0.35">
      <c r="F8">
        <v>8187</v>
      </c>
      <c r="G8">
        <v>1600</v>
      </c>
      <c r="T8">
        <f t="shared" si="0"/>
        <v>9787</v>
      </c>
    </row>
    <row r="9" spans="1:20" x14ac:dyDescent="0.35">
      <c r="A9" t="s">
        <v>6</v>
      </c>
      <c r="C9">
        <v>36000</v>
      </c>
      <c r="D9">
        <v>37000</v>
      </c>
      <c r="E9">
        <v>34000</v>
      </c>
      <c r="F9">
        <v>33703</v>
      </c>
      <c r="H9">
        <v>28000</v>
      </c>
      <c r="T9">
        <f t="shared" si="0"/>
        <v>168703</v>
      </c>
    </row>
    <row r="10" spans="1:20" x14ac:dyDescent="0.35">
      <c r="A10" t="s">
        <v>103</v>
      </c>
      <c r="E10">
        <v>23542</v>
      </c>
      <c r="G10">
        <v>13367</v>
      </c>
      <c r="I10">
        <v>5000</v>
      </c>
      <c r="T10">
        <f t="shared" si="0"/>
        <v>41909</v>
      </c>
    </row>
    <row r="11" spans="1:20" x14ac:dyDescent="0.35">
      <c r="A11" t="s">
        <v>104</v>
      </c>
      <c r="I11">
        <v>28000</v>
      </c>
      <c r="T11">
        <f t="shared" si="0"/>
        <v>28000</v>
      </c>
    </row>
    <row r="12" spans="1:20" x14ac:dyDescent="0.35">
      <c r="A12" t="s">
        <v>105</v>
      </c>
      <c r="K12">
        <v>42500</v>
      </c>
      <c r="T12">
        <f t="shared" si="0"/>
        <v>42500</v>
      </c>
    </row>
    <row r="13" spans="1:20" x14ac:dyDescent="0.35">
      <c r="A13" t="s">
        <v>106</v>
      </c>
      <c r="J13">
        <v>20000</v>
      </c>
      <c r="T13">
        <f t="shared" si="0"/>
        <v>20000</v>
      </c>
    </row>
    <row r="14" spans="1:20" x14ac:dyDescent="0.35">
      <c r="A14" t="s">
        <v>7</v>
      </c>
      <c r="D14">
        <v>66000</v>
      </c>
      <c r="F14">
        <v>84500</v>
      </c>
      <c r="T14">
        <f t="shared" si="0"/>
        <v>150500</v>
      </c>
    </row>
    <row r="15" spans="1:20" x14ac:dyDescent="0.35">
      <c r="A15" t="s">
        <v>8</v>
      </c>
      <c r="C15">
        <v>1000</v>
      </c>
      <c r="D15">
        <v>39069</v>
      </c>
      <c r="E15">
        <v>32000</v>
      </c>
      <c r="F15">
        <v>49881</v>
      </c>
      <c r="R15" s="5">
        <v>20000</v>
      </c>
      <c r="S15" s="5">
        <v>25000</v>
      </c>
      <c r="T15" s="5">
        <f t="shared" si="0"/>
        <v>166950</v>
      </c>
    </row>
    <row r="16" spans="1:20" x14ac:dyDescent="0.35">
      <c r="A16" t="s">
        <v>107</v>
      </c>
      <c r="G16">
        <v>55000</v>
      </c>
      <c r="H16">
        <v>40000</v>
      </c>
      <c r="I16">
        <v>30000</v>
      </c>
      <c r="J16">
        <v>30000</v>
      </c>
      <c r="K16">
        <v>30000</v>
      </c>
      <c r="L16">
        <v>36000</v>
      </c>
      <c r="M16">
        <v>35000</v>
      </c>
      <c r="N16">
        <v>30000</v>
      </c>
      <c r="Q16">
        <v>30000</v>
      </c>
      <c r="T16">
        <f t="shared" si="0"/>
        <v>316000</v>
      </c>
    </row>
    <row r="17" spans="1:20" x14ac:dyDescent="0.35">
      <c r="A17" t="s">
        <v>108</v>
      </c>
      <c r="F17">
        <v>2500</v>
      </c>
      <c r="G17">
        <v>20000</v>
      </c>
      <c r="K17">
        <v>25000</v>
      </c>
      <c r="N17" s="3">
        <v>7615</v>
      </c>
      <c r="O17" s="3"/>
      <c r="P17" s="3">
        <v>2000</v>
      </c>
      <c r="Q17" s="3"/>
      <c r="R17" s="3"/>
      <c r="S17" s="3"/>
      <c r="T17" s="3">
        <f t="shared" si="0"/>
        <v>57115</v>
      </c>
    </row>
    <row r="18" spans="1:20" x14ac:dyDescent="0.35">
      <c r="A18" t="s">
        <v>109</v>
      </c>
      <c r="D18">
        <v>15000</v>
      </c>
      <c r="E18">
        <v>15000</v>
      </c>
      <c r="H18">
        <v>5000</v>
      </c>
      <c r="I18">
        <v>4346</v>
      </c>
      <c r="K18">
        <v>7036</v>
      </c>
      <c r="N18">
        <v>3000</v>
      </c>
      <c r="Q18">
        <v>5000</v>
      </c>
      <c r="T18">
        <f t="shared" si="0"/>
        <v>54382</v>
      </c>
    </row>
    <row r="19" spans="1:20" x14ac:dyDescent="0.35">
      <c r="A19" t="s">
        <v>9</v>
      </c>
      <c r="C19">
        <v>100000</v>
      </c>
      <c r="F19">
        <v>50000</v>
      </c>
      <c r="G19">
        <v>50000</v>
      </c>
      <c r="H19">
        <v>50000</v>
      </c>
      <c r="I19">
        <v>50000</v>
      </c>
      <c r="J19">
        <v>50000</v>
      </c>
      <c r="K19">
        <v>50000</v>
      </c>
      <c r="L19">
        <v>50000</v>
      </c>
      <c r="N19">
        <v>50000</v>
      </c>
      <c r="O19">
        <v>40000</v>
      </c>
      <c r="T19">
        <f t="shared" si="0"/>
        <v>540000</v>
      </c>
    </row>
    <row r="20" spans="1:20" x14ac:dyDescent="0.35">
      <c r="A20" t="s">
        <v>10</v>
      </c>
      <c r="E20">
        <v>25000</v>
      </c>
      <c r="F20">
        <v>45000</v>
      </c>
      <c r="G20">
        <v>45000</v>
      </c>
      <c r="N20">
        <v>5000</v>
      </c>
      <c r="T20">
        <f t="shared" si="0"/>
        <v>120000</v>
      </c>
    </row>
    <row r="21" spans="1:20" x14ac:dyDescent="0.35">
      <c r="A21" t="s">
        <v>110</v>
      </c>
      <c r="I21">
        <v>44000</v>
      </c>
      <c r="J21">
        <v>31300</v>
      </c>
      <c r="L21">
        <v>27500</v>
      </c>
      <c r="T21">
        <f t="shared" si="0"/>
        <v>102800</v>
      </c>
    </row>
    <row r="22" spans="1:20" x14ac:dyDescent="0.35">
      <c r="A22" t="s">
        <v>11</v>
      </c>
      <c r="E22">
        <v>64375</v>
      </c>
      <c r="F22">
        <v>25000</v>
      </c>
      <c r="I22">
        <v>23000</v>
      </c>
      <c r="J22">
        <v>25000</v>
      </c>
      <c r="Q22">
        <v>41800</v>
      </c>
      <c r="S22">
        <v>10000</v>
      </c>
      <c r="T22">
        <f t="shared" si="0"/>
        <v>189175</v>
      </c>
    </row>
    <row r="23" spans="1:20" x14ac:dyDescent="0.35">
      <c r="A23" t="s">
        <v>93</v>
      </c>
      <c r="E23">
        <v>4750</v>
      </c>
      <c r="H23">
        <v>47800</v>
      </c>
      <c r="I23">
        <v>31700</v>
      </c>
      <c r="J23">
        <v>31700</v>
      </c>
      <c r="T23">
        <f t="shared" si="0"/>
        <v>115950</v>
      </c>
    </row>
    <row r="24" spans="1:20" x14ac:dyDescent="0.35">
      <c r="A24" t="s">
        <v>111</v>
      </c>
      <c r="H24" s="3">
        <v>13625</v>
      </c>
      <c r="I24" s="4"/>
      <c r="J24" s="4"/>
      <c r="T24">
        <f t="shared" si="0"/>
        <v>13625</v>
      </c>
    </row>
    <row r="25" spans="1:20" x14ac:dyDescent="0.35">
      <c r="A25" t="s">
        <v>85</v>
      </c>
      <c r="G25">
        <v>8000</v>
      </c>
      <c r="H25">
        <v>15000</v>
      </c>
      <c r="T25">
        <f t="shared" si="0"/>
        <v>23000</v>
      </c>
    </row>
    <row r="26" spans="1:20" x14ac:dyDescent="0.35">
      <c r="A26" t="s">
        <v>12</v>
      </c>
      <c r="E26">
        <v>17500</v>
      </c>
      <c r="G26">
        <v>14675</v>
      </c>
      <c r="T26">
        <f t="shared" si="0"/>
        <v>32175</v>
      </c>
    </row>
    <row r="27" spans="1:20" x14ac:dyDescent="0.35">
      <c r="A27" t="s">
        <v>95</v>
      </c>
      <c r="E27">
        <v>12000</v>
      </c>
      <c r="K27">
        <v>22000</v>
      </c>
      <c r="N27">
        <v>40000</v>
      </c>
      <c r="O27">
        <v>10000</v>
      </c>
      <c r="P27">
        <v>15000</v>
      </c>
      <c r="R27">
        <v>4000</v>
      </c>
      <c r="S27">
        <v>19000</v>
      </c>
      <c r="T27">
        <f t="shared" si="0"/>
        <v>122000</v>
      </c>
    </row>
    <row r="28" spans="1:20" x14ac:dyDescent="0.35">
      <c r="A28" t="s">
        <v>13</v>
      </c>
      <c r="E28">
        <v>53300</v>
      </c>
      <c r="F28">
        <v>52850</v>
      </c>
      <c r="G28">
        <v>53900</v>
      </c>
      <c r="I28">
        <v>34900</v>
      </c>
      <c r="J28">
        <v>49600</v>
      </c>
      <c r="L28">
        <v>33600</v>
      </c>
      <c r="T28">
        <f t="shared" si="0"/>
        <v>278150</v>
      </c>
    </row>
    <row r="29" spans="1:20" x14ac:dyDescent="0.35">
      <c r="A29" t="s">
        <v>14</v>
      </c>
      <c r="E29">
        <v>25000</v>
      </c>
      <c r="T29">
        <f t="shared" si="0"/>
        <v>25000</v>
      </c>
    </row>
    <row r="30" spans="1:20" x14ac:dyDescent="0.35">
      <c r="A30" t="s">
        <v>15</v>
      </c>
      <c r="L30" s="5">
        <v>10500</v>
      </c>
      <c r="M30" s="5"/>
      <c r="N30" s="5"/>
      <c r="O30" s="5"/>
      <c r="P30" s="5"/>
      <c r="Q30" s="5"/>
      <c r="R30" s="5"/>
      <c r="S30" s="5"/>
      <c r="T30" s="5">
        <f t="shared" si="0"/>
        <v>10500</v>
      </c>
    </row>
    <row r="31" spans="1:20" x14ac:dyDescent="0.35">
      <c r="A31" t="s">
        <v>16</v>
      </c>
      <c r="F31">
        <v>35000</v>
      </c>
      <c r="T31">
        <f t="shared" si="0"/>
        <v>35000</v>
      </c>
    </row>
    <row r="32" spans="1:20" x14ac:dyDescent="0.35">
      <c r="A32" t="s">
        <v>17</v>
      </c>
      <c r="F32">
        <v>37500</v>
      </c>
      <c r="G32">
        <v>32400</v>
      </c>
      <c r="L32">
        <v>40200</v>
      </c>
      <c r="T32">
        <f t="shared" si="0"/>
        <v>110100</v>
      </c>
    </row>
    <row r="33" spans="1:20" x14ac:dyDescent="0.35">
      <c r="A33" t="s">
        <v>18</v>
      </c>
      <c r="F33">
        <v>16875</v>
      </c>
      <c r="L33">
        <v>49700</v>
      </c>
      <c r="N33">
        <v>15000</v>
      </c>
      <c r="T33">
        <f t="shared" si="0"/>
        <v>81575</v>
      </c>
    </row>
    <row r="34" spans="1:20" x14ac:dyDescent="0.35">
      <c r="A34" t="s">
        <v>19</v>
      </c>
      <c r="G34">
        <v>50000</v>
      </c>
      <c r="K34">
        <v>37000</v>
      </c>
      <c r="L34">
        <v>37325</v>
      </c>
      <c r="T34">
        <f t="shared" si="0"/>
        <v>124325</v>
      </c>
    </row>
    <row r="35" spans="1:20" x14ac:dyDescent="0.35">
      <c r="A35" t="s">
        <v>20</v>
      </c>
      <c r="G35">
        <v>30000</v>
      </c>
      <c r="I35">
        <v>30000</v>
      </c>
      <c r="J35">
        <v>30000</v>
      </c>
      <c r="K35">
        <v>30000</v>
      </c>
      <c r="L35">
        <v>35000</v>
      </c>
      <c r="N35">
        <v>34000</v>
      </c>
      <c r="O35">
        <v>43000</v>
      </c>
      <c r="P35">
        <v>28000</v>
      </c>
      <c r="Q35">
        <v>18000</v>
      </c>
      <c r="T35">
        <f t="shared" ref="T35:T66" si="1">SUM(B35:S35)</f>
        <v>278000</v>
      </c>
    </row>
    <row r="36" spans="1:20" x14ac:dyDescent="0.35">
      <c r="A36" t="s">
        <v>53</v>
      </c>
      <c r="O36">
        <v>10000</v>
      </c>
      <c r="T36">
        <f t="shared" si="1"/>
        <v>10000</v>
      </c>
    </row>
    <row r="37" spans="1:20" x14ac:dyDescent="0.35">
      <c r="A37" t="s">
        <v>21</v>
      </c>
      <c r="G37">
        <v>8000</v>
      </c>
      <c r="H37">
        <v>15000</v>
      </c>
      <c r="R37">
        <v>2500</v>
      </c>
      <c r="S37">
        <v>2500</v>
      </c>
      <c r="T37">
        <f t="shared" si="1"/>
        <v>28000</v>
      </c>
    </row>
    <row r="38" spans="1:20" x14ac:dyDescent="0.35">
      <c r="A38" t="s">
        <v>22</v>
      </c>
      <c r="G38">
        <v>2209</v>
      </c>
      <c r="T38">
        <f t="shared" si="1"/>
        <v>2209</v>
      </c>
    </row>
    <row r="39" spans="1:20" x14ac:dyDescent="0.35">
      <c r="A39" t="s">
        <v>96</v>
      </c>
      <c r="G39">
        <v>26500</v>
      </c>
      <c r="I39">
        <v>35325</v>
      </c>
      <c r="J39">
        <v>42600</v>
      </c>
      <c r="K39">
        <v>37500</v>
      </c>
      <c r="M39">
        <v>40000</v>
      </c>
      <c r="O39">
        <v>30000</v>
      </c>
      <c r="P39">
        <v>35000</v>
      </c>
      <c r="Q39">
        <v>38777</v>
      </c>
      <c r="R39">
        <v>30000</v>
      </c>
      <c r="S39">
        <v>25000</v>
      </c>
      <c r="T39">
        <f t="shared" si="1"/>
        <v>340702</v>
      </c>
    </row>
    <row r="40" spans="1:20" x14ac:dyDescent="0.35">
      <c r="A40" t="s">
        <v>23</v>
      </c>
      <c r="F40">
        <v>1250</v>
      </c>
      <c r="I40">
        <v>800</v>
      </c>
      <c r="Q40">
        <v>6707</v>
      </c>
      <c r="R40">
        <v>15700</v>
      </c>
      <c r="T40">
        <f t="shared" si="1"/>
        <v>24457</v>
      </c>
    </row>
    <row r="41" spans="1:20" x14ac:dyDescent="0.35">
      <c r="A41" t="s">
        <v>24</v>
      </c>
      <c r="H41">
        <v>39000</v>
      </c>
      <c r="I41">
        <v>35000</v>
      </c>
      <c r="T41">
        <f t="shared" si="1"/>
        <v>74000</v>
      </c>
    </row>
    <row r="42" spans="1:20" x14ac:dyDescent="0.35">
      <c r="A42" t="s">
        <v>25</v>
      </c>
      <c r="H42">
        <v>2700</v>
      </c>
      <c r="T42">
        <f t="shared" si="1"/>
        <v>2700</v>
      </c>
    </row>
    <row r="43" spans="1:20" x14ac:dyDescent="0.35">
      <c r="A43" t="s">
        <v>26</v>
      </c>
      <c r="H43">
        <v>50000</v>
      </c>
      <c r="P43">
        <v>35000</v>
      </c>
      <c r="T43">
        <f t="shared" si="1"/>
        <v>85000</v>
      </c>
    </row>
    <row r="44" spans="1:20" x14ac:dyDescent="0.35">
      <c r="A44" t="s">
        <v>27</v>
      </c>
      <c r="H44">
        <v>32400</v>
      </c>
      <c r="T44">
        <f t="shared" si="1"/>
        <v>32400</v>
      </c>
    </row>
    <row r="45" spans="1:20" x14ac:dyDescent="0.35">
      <c r="A45" t="s">
        <v>28</v>
      </c>
      <c r="I45">
        <v>22000</v>
      </c>
      <c r="T45">
        <f t="shared" si="1"/>
        <v>22000</v>
      </c>
    </row>
    <row r="46" spans="1:20" x14ac:dyDescent="0.35">
      <c r="A46" t="s">
        <v>29</v>
      </c>
      <c r="I46">
        <v>46200</v>
      </c>
      <c r="J46">
        <v>52700</v>
      </c>
      <c r="T46">
        <f t="shared" si="1"/>
        <v>98900</v>
      </c>
    </row>
    <row r="47" spans="1:20" x14ac:dyDescent="0.35">
      <c r="A47" t="s">
        <v>31</v>
      </c>
      <c r="I47">
        <v>25000</v>
      </c>
      <c r="T47">
        <f t="shared" si="1"/>
        <v>25000</v>
      </c>
    </row>
    <row r="48" spans="1:20" x14ac:dyDescent="0.35">
      <c r="A48" t="s">
        <v>32</v>
      </c>
      <c r="J48">
        <v>26331</v>
      </c>
      <c r="K48">
        <v>31431</v>
      </c>
      <c r="T48">
        <f t="shared" si="1"/>
        <v>57762</v>
      </c>
    </row>
    <row r="49" spans="1:20" x14ac:dyDescent="0.35">
      <c r="A49" t="s">
        <v>33</v>
      </c>
      <c r="J49">
        <v>7500</v>
      </c>
      <c r="K49">
        <v>15000</v>
      </c>
      <c r="L49">
        <v>25000</v>
      </c>
      <c r="T49">
        <f t="shared" si="1"/>
        <v>47500</v>
      </c>
    </row>
    <row r="50" spans="1:20" x14ac:dyDescent="0.35">
      <c r="A50" t="s">
        <v>34</v>
      </c>
      <c r="J50">
        <v>48300</v>
      </c>
      <c r="K50">
        <v>48300</v>
      </c>
      <c r="L50">
        <v>48300</v>
      </c>
      <c r="M50">
        <v>50000</v>
      </c>
      <c r="N50">
        <v>50000</v>
      </c>
      <c r="O50">
        <v>50000</v>
      </c>
      <c r="P50">
        <v>50000</v>
      </c>
      <c r="Q50">
        <v>30000</v>
      </c>
      <c r="T50">
        <f t="shared" si="1"/>
        <v>374900</v>
      </c>
    </row>
    <row r="51" spans="1:20" x14ac:dyDescent="0.35">
      <c r="A51" t="s">
        <v>35</v>
      </c>
      <c r="J51">
        <v>30000</v>
      </c>
      <c r="K51">
        <v>30000</v>
      </c>
      <c r="T51">
        <f t="shared" si="1"/>
        <v>60000</v>
      </c>
    </row>
    <row r="52" spans="1:20" x14ac:dyDescent="0.35">
      <c r="A52" t="s">
        <v>36</v>
      </c>
      <c r="K52">
        <v>28000</v>
      </c>
      <c r="L52">
        <v>30000</v>
      </c>
      <c r="N52">
        <v>30000</v>
      </c>
      <c r="O52">
        <v>30000</v>
      </c>
      <c r="P52">
        <v>30000</v>
      </c>
      <c r="Q52">
        <v>20000</v>
      </c>
      <c r="T52">
        <f t="shared" si="1"/>
        <v>168000</v>
      </c>
    </row>
    <row r="53" spans="1:20" x14ac:dyDescent="0.35">
      <c r="A53" t="s">
        <v>37</v>
      </c>
      <c r="L53">
        <v>19000</v>
      </c>
      <c r="N53">
        <v>20000</v>
      </c>
      <c r="O53">
        <v>20000</v>
      </c>
      <c r="Q53">
        <v>10000</v>
      </c>
      <c r="S53">
        <v>10000</v>
      </c>
      <c r="T53">
        <f t="shared" si="1"/>
        <v>79000</v>
      </c>
    </row>
    <row r="54" spans="1:20" x14ac:dyDescent="0.35">
      <c r="A54" t="s">
        <v>77</v>
      </c>
      <c r="L54">
        <v>29300</v>
      </c>
      <c r="P54">
        <v>37000</v>
      </c>
      <c r="Q54">
        <v>37685</v>
      </c>
      <c r="R54">
        <v>35000</v>
      </c>
      <c r="S54">
        <v>35000</v>
      </c>
      <c r="T54">
        <f t="shared" si="1"/>
        <v>173985</v>
      </c>
    </row>
    <row r="55" spans="1:20" x14ac:dyDescent="0.35">
      <c r="A55" t="s">
        <v>38</v>
      </c>
      <c r="L55">
        <v>6993</v>
      </c>
      <c r="T55">
        <f t="shared" si="1"/>
        <v>6993</v>
      </c>
    </row>
    <row r="56" spans="1:20" x14ac:dyDescent="0.35">
      <c r="A56" t="s">
        <v>40</v>
      </c>
      <c r="L56">
        <v>35000</v>
      </c>
      <c r="T56">
        <f t="shared" si="1"/>
        <v>35000</v>
      </c>
    </row>
    <row r="57" spans="1:20" x14ac:dyDescent="0.35">
      <c r="A57" t="s">
        <v>45</v>
      </c>
      <c r="M57">
        <v>30000</v>
      </c>
      <c r="N57">
        <v>30000</v>
      </c>
      <c r="S57" s="5">
        <v>25000</v>
      </c>
      <c r="T57" s="5">
        <f t="shared" si="1"/>
        <v>85000</v>
      </c>
    </row>
    <row r="58" spans="1:20" x14ac:dyDescent="0.35">
      <c r="A58" t="s">
        <v>46</v>
      </c>
      <c r="M58">
        <v>15000</v>
      </c>
      <c r="N58">
        <v>30000</v>
      </c>
      <c r="P58">
        <v>15000</v>
      </c>
      <c r="T58">
        <f t="shared" si="1"/>
        <v>60000</v>
      </c>
    </row>
    <row r="59" spans="1:20" x14ac:dyDescent="0.35">
      <c r="A59" t="s">
        <v>48</v>
      </c>
      <c r="N59" s="3">
        <v>22000</v>
      </c>
      <c r="O59" s="3"/>
      <c r="P59" s="3">
        <v>18000</v>
      </c>
      <c r="Q59" s="3"/>
      <c r="R59" s="3"/>
      <c r="S59" s="3">
        <v>25000</v>
      </c>
      <c r="T59" s="3">
        <f t="shared" si="1"/>
        <v>65000</v>
      </c>
    </row>
    <row r="60" spans="1:20" x14ac:dyDescent="0.35">
      <c r="A60" t="s">
        <v>49</v>
      </c>
      <c r="N60" s="3">
        <v>20000</v>
      </c>
      <c r="O60" s="3"/>
      <c r="P60" s="3"/>
      <c r="Q60" s="3"/>
      <c r="R60" s="3"/>
      <c r="S60" s="3"/>
      <c r="T60" s="3">
        <f t="shared" si="1"/>
        <v>20000</v>
      </c>
    </row>
    <row r="61" spans="1:20" x14ac:dyDescent="0.35">
      <c r="A61" t="s">
        <v>50</v>
      </c>
      <c r="N61" s="3">
        <v>25000</v>
      </c>
      <c r="O61" s="3">
        <v>30000</v>
      </c>
      <c r="P61" s="3">
        <v>25000</v>
      </c>
      <c r="Q61" s="3">
        <v>15000</v>
      </c>
      <c r="R61" s="3">
        <v>15000</v>
      </c>
      <c r="S61" s="3"/>
      <c r="T61" s="3">
        <f t="shared" si="1"/>
        <v>110000</v>
      </c>
    </row>
    <row r="62" spans="1:20" x14ac:dyDescent="0.35">
      <c r="A62" t="s">
        <v>79</v>
      </c>
      <c r="N62" s="3"/>
      <c r="O62" s="3"/>
      <c r="P62" s="3">
        <v>5000</v>
      </c>
      <c r="Q62" s="3"/>
      <c r="R62" s="3"/>
      <c r="S62" s="3"/>
      <c r="T62" s="3">
        <f t="shared" si="1"/>
        <v>5000</v>
      </c>
    </row>
    <row r="63" spans="1:20" x14ac:dyDescent="0.35">
      <c r="A63" t="s">
        <v>51</v>
      </c>
      <c r="N63" s="3">
        <v>61000</v>
      </c>
      <c r="O63" s="3"/>
      <c r="P63" s="3"/>
      <c r="Q63" s="3"/>
      <c r="R63" s="3"/>
      <c r="S63" s="7">
        <v>30500</v>
      </c>
      <c r="T63" s="7">
        <f t="shared" si="1"/>
        <v>91500</v>
      </c>
    </row>
    <row r="64" spans="1:20" x14ac:dyDescent="0.35">
      <c r="A64" t="s">
        <v>54</v>
      </c>
      <c r="N64" s="3"/>
      <c r="O64" s="3">
        <v>25000</v>
      </c>
      <c r="P64" s="3">
        <v>35000</v>
      </c>
      <c r="Q64" s="3">
        <v>40600</v>
      </c>
      <c r="R64" s="3">
        <v>35000</v>
      </c>
      <c r="S64" s="3">
        <v>25000</v>
      </c>
      <c r="T64" s="3">
        <f t="shared" si="1"/>
        <v>160600</v>
      </c>
    </row>
    <row r="65" spans="1:20" x14ac:dyDescent="0.35">
      <c r="A65" t="s">
        <v>55</v>
      </c>
      <c r="N65" s="3"/>
      <c r="O65" s="3">
        <v>30000</v>
      </c>
      <c r="P65" s="3">
        <v>20000</v>
      </c>
      <c r="Q65" s="3"/>
      <c r="R65" s="3"/>
      <c r="S65" s="3"/>
      <c r="T65" s="3">
        <f t="shared" si="1"/>
        <v>50000</v>
      </c>
    </row>
    <row r="66" spans="1:20" x14ac:dyDescent="0.35">
      <c r="A66" t="s">
        <v>56</v>
      </c>
      <c r="N66" s="3"/>
      <c r="O66" s="3">
        <v>30000</v>
      </c>
      <c r="P66" s="3"/>
      <c r="Q66" s="3"/>
      <c r="R66" s="3"/>
      <c r="S66" s="3"/>
      <c r="T66" s="3">
        <f t="shared" si="1"/>
        <v>30000</v>
      </c>
    </row>
    <row r="67" spans="1:20" x14ac:dyDescent="0.35">
      <c r="A67" t="s">
        <v>39</v>
      </c>
      <c r="N67" s="3"/>
      <c r="O67" s="3">
        <v>25000</v>
      </c>
      <c r="P67" s="3">
        <v>25000</v>
      </c>
      <c r="Q67" s="3">
        <v>10000</v>
      </c>
      <c r="R67" s="3">
        <v>25000</v>
      </c>
      <c r="S67" s="3"/>
      <c r="T67" s="3">
        <f t="shared" ref="T67:T98" si="2">SUM(B67:S67)</f>
        <v>85000</v>
      </c>
    </row>
    <row r="68" spans="1:20" x14ac:dyDescent="0.35">
      <c r="A68" t="s">
        <v>59</v>
      </c>
      <c r="N68" s="3"/>
      <c r="O68" s="3">
        <v>11300</v>
      </c>
      <c r="P68" s="3">
        <v>11000</v>
      </c>
      <c r="Q68" s="3">
        <v>30000</v>
      </c>
      <c r="R68" s="3"/>
      <c r="S68" s="3">
        <v>30000</v>
      </c>
      <c r="T68" s="3">
        <f t="shared" si="2"/>
        <v>82300</v>
      </c>
    </row>
    <row r="69" spans="1:20" x14ac:dyDescent="0.35">
      <c r="A69" t="s">
        <v>60</v>
      </c>
      <c r="N69" s="3"/>
      <c r="O69" s="3">
        <v>5000</v>
      </c>
      <c r="P69" s="3">
        <v>20000</v>
      </c>
      <c r="Q69" s="3"/>
      <c r="R69" s="3"/>
      <c r="S69" s="3"/>
      <c r="T69" s="3">
        <f t="shared" si="2"/>
        <v>25000</v>
      </c>
    </row>
    <row r="70" spans="1:20" x14ac:dyDescent="0.35">
      <c r="A70" t="s">
        <v>72</v>
      </c>
      <c r="N70" s="3"/>
      <c r="O70" s="3"/>
      <c r="P70" s="3">
        <v>10000</v>
      </c>
      <c r="Q70" s="3"/>
      <c r="R70" s="3"/>
      <c r="S70" s="3"/>
      <c r="T70" s="3">
        <f t="shared" si="2"/>
        <v>10000</v>
      </c>
    </row>
    <row r="71" spans="1:20" x14ac:dyDescent="0.35">
      <c r="A71" t="s">
        <v>73</v>
      </c>
      <c r="N71" s="3"/>
      <c r="O71" s="3"/>
      <c r="P71" s="3">
        <v>20000</v>
      </c>
      <c r="Q71" s="3">
        <v>20000</v>
      </c>
      <c r="R71" s="3"/>
      <c r="S71" s="3">
        <v>10000</v>
      </c>
      <c r="T71" s="3">
        <f t="shared" si="2"/>
        <v>50000</v>
      </c>
    </row>
    <row r="72" spans="1:20" x14ac:dyDescent="0.35">
      <c r="A72" t="s">
        <v>78</v>
      </c>
      <c r="N72" s="3"/>
      <c r="O72" s="3"/>
      <c r="P72" s="3">
        <v>4450</v>
      </c>
      <c r="Q72" s="3">
        <v>7300</v>
      </c>
      <c r="R72" s="3"/>
      <c r="S72" s="3"/>
      <c r="T72" s="3">
        <f t="shared" si="2"/>
        <v>11750</v>
      </c>
    </row>
    <row r="73" spans="1:20" x14ac:dyDescent="0.35">
      <c r="A73" t="s">
        <v>74</v>
      </c>
      <c r="N73" s="3"/>
      <c r="O73" s="3"/>
      <c r="P73" s="3">
        <v>22825</v>
      </c>
      <c r="Q73" s="3"/>
      <c r="R73" s="3"/>
      <c r="S73" s="3"/>
      <c r="T73" s="3">
        <f t="shared" si="2"/>
        <v>22825</v>
      </c>
    </row>
    <row r="74" spans="1:20" x14ac:dyDescent="0.35">
      <c r="A74" t="s">
        <v>47</v>
      </c>
      <c r="N74" s="3"/>
      <c r="O74" s="3"/>
      <c r="P74" s="3">
        <v>20000</v>
      </c>
      <c r="Q74" s="3">
        <v>22500</v>
      </c>
      <c r="R74" s="7">
        <v>30000</v>
      </c>
      <c r="S74" s="7">
        <v>30000</v>
      </c>
      <c r="T74" s="7">
        <f t="shared" si="2"/>
        <v>102500</v>
      </c>
    </row>
    <row r="75" spans="1:20" x14ac:dyDescent="0.35">
      <c r="A75" t="s">
        <v>75</v>
      </c>
      <c r="N75" s="3"/>
      <c r="O75" s="3"/>
      <c r="P75" s="3">
        <v>30000</v>
      </c>
      <c r="Q75" s="3"/>
      <c r="R75" s="3"/>
      <c r="S75" s="3"/>
      <c r="T75" s="3">
        <f t="shared" si="2"/>
        <v>30000</v>
      </c>
    </row>
    <row r="76" spans="1:20" x14ac:dyDescent="0.35">
      <c r="A76" t="s">
        <v>80</v>
      </c>
      <c r="N76" s="3"/>
      <c r="O76" s="3"/>
      <c r="P76" s="3">
        <v>50000</v>
      </c>
      <c r="Q76" s="3"/>
      <c r="R76" s="3">
        <v>25000</v>
      </c>
      <c r="S76" s="3">
        <v>20000</v>
      </c>
      <c r="T76" s="3">
        <f t="shared" si="2"/>
        <v>95000</v>
      </c>
    </row>
    <row r="77" spans="1:20" x14ac:dyDescent="0.35">
      <c r="A77" t="s">
        <v>81</v>
      </c>
      <c r="N77" s="3"/>
      <c r="O77" s="3"/>
      <c r="P77" s="3">
        <v>15000</v>
      </c>
      <c r="Q77" s="3"/>
      <c r="R77" s="3"/>
      <c r="S77" s="3"/>
      <c r="T77" s="3">
        <f t="shared" si="2"/>
        <v>15000</v>
      </c>
    </row>
    <row r="78" spans="1:20" x14ac:dyDescent="0.35">
      <c r="A78" t="s">
        <v>82</v>
      </c>
      <c r="N78" s="3"/>
      <c r="O78" s="3"/>
      <c r="P78" s="3">
        <v>30000</v>
      </c>
      <c r="Q78" s="3"/>
      <c r="R78" s="3"/>
      <c r="S78" s="3"/>
      <c r="T78" s="3">
        <f t="shared" si="2"/>
        <v>30000</v>
      </c>
    </row>
    <row r="79" spans="1:20" x14ac:dyDescent="0.35">
      <c r="A79" t="s">
        <v>83</v>
      </c>
      <c r="N79" s="3"/>
      <c r="O79" s="3"/>
      <c r="P79" s="3"/>
      <c r="Q79" s="3">
        <v>51000</v>
      </c>
      <c r="R79" s="3"/>
      <c r="S79" s="3"/>
      <c r="T79" s="3">
        <f t="shared" si="2"/>
        <v>51000</v>
      </c>
    </row>
    <row r="80" spans="1:20" x14ac:dyDescent="0.35">
      <c r="A80" t="s">
        <v>84</v>
      </c>
      <c r="N80" s="3"/>
      <c r="O80" s="3"/>
      <c r="P80" s="3"/>
      <c r="Q80" s="3">
        <v>4000</v>
      </c>
      <c r="R80" s="3"/>
      <c r="S80" s="3"/>
      <c r="T80" s="3">
        <f t="shared" si="2"/>
        <v>4000</v>
      </c>
    </row>
    <row r="81" spans="1:20" x14ac:dyDescent="0.35">
      <c r="A81" t="s">
        <v>86</v>
      </c>
      <c r="N81" s="3"/>
      <c r="O81" s="3"/>
      <c r="P81" s="3"/>
      <c r="Q81" s="3">
        <v>35000</v>
      </c>
      <c r="R81" s="3"/>
      <c r="S81" s="3"/>
      <c r="T81" s="3">
        <f t="shared" si="2"/>
        <v>35000</v>
      </c>
    </row>
    <row r="82" spans="1:20" x14ac:dyDescent="0.35">
      <c r="A82" t="s">
        <v>87</v>
      </c>
      <c r="N82" s="3"/>
      <c r="O82" s="3"/>
      <c r="P82" s="3"/>
      <c r="Q82" s="3">
        <v>10000</v>
      </c>
      <c r="R82" s="3"/>
      <c r="S82" s="3"/>
      <c r="T82" s="3">
        <f t="shared" si="2"/>
        <v>10000</v>
      </c>
    </row>
    <row r="83" spans="1:20" x14ac:dyDescent="0.35">
      <c r="A83" t="s">
        <v>88</v>
      </c>
      <c r="N83" s="3"/>
      <c r="O83" s="3"/>
      <c r="P83" s="3"/>
      <c r="Q83" s="3">
        <v>30000</v>
      </c>
      <c r="R83" s="3">
        <v>35000</v>
      </c>
      <c r="S83" s="3"/>
      <c r="T83" s="3">
        <f t="shared" si="2"/>
        <v>65000</v>
      </c>
    </row>
    <row r="84" spans="1:20" x14ac:dyDescent="0.35">
      <c r="A84" t="s">
        <v>89</v>
      </c>
      <c r="N84" s="3"/>
      <c r="O84" s="3"/>
      <c r="P84" s="3"/>
      <c r="Q84" s="3">
        <v>30000</v>
      </c>
      <c r="R84" s="3">
        <v>30000</v>
      </c>
      <c r="S84" s="3"/>
      <c r="T84" s="3">
        <f t="shared" si="2"/>
        <v>60000</v>
      </c>
    </row>
    <row r="85" spans="1:20" x14ac:dyDescent="0.35">
      <c r="A85" t="s">
        <v>90</v>
      </c>
      <c r="N85" s="3"/>
      <c r="O85" s="3"/>
      <c r="P85" s="3"/>
      <c r="Q85" s="3">
        <v>30000</v>
      </c>
      <c r="R85" s="3"/>
      <c r="S85" s="3"/>
      <c r="T85" s="3">
        <f t="shared" si="2"/>
        <v>30000</v>
      </c>
    </row>
    <row r="86" spans="1:20" x14ac:dyDescent="0.35">
      <c r="A86" t="s">
        <v>91</v>
      </c>
      <c r="N86" s="3"/>
      <c r="O86" s="3"/>
      <c r="P86" s="3"/>
      <c r="Q86" s="3">
        <v>10000</v>
      </c>
      <c r="R86" s="3">
        <v>15000</v>
      </c>
      <c r="S86" s="3"/>
      <c r="T86" s="3">
        <f t="shared" si="2"/>
        <v>25000</v>
      </c>
    </row>
    <row r="87" spans="1:20" x14ac:dyDescent="0.35">
      <c r="A87" t="s">
        <v>92</v>
      </c>
      <c r="N87" s="3"/>
      <c r="O87" s="3"/>
      <c r="P87" s="3"/>
      <c r="Q87" s="3">
        <v>10000</v>
      </c>
      <c r="R87" s="7">
        <v>15000</v>
      </c>
      <c r="S87" s="7"/>
      <c r="T87" s="7">
        <f t="shared" si="2"/>
        <v>25000</v>
      </c>
    </row>
    <row r="88" spans="1:20" x14ac:dyDescent="0.35">
      <c r="A88" t="s">
        <v>97</v>
      </c>
      <c r="N88" s="3"/>
      <c r="O88" s="3"/>
      <c r="P88" s="3"/>
      <c r="Q88" s="3"/>
      <c r="R88" s="7">
        <v>10000</v>
      </c>
      <c r="S88" s="7"/>
      <c r="T88" s="7">
        <f t="shared" si="2"/>
        <v>10000</v>
      </c>
    </row>
    <row r="89" spans="1:20" x14ac:dyDescent="0.35">
      <c r="A89" t="s">
        <v>101</v>
      </c>
      <c r="N89" s="3"/>
      <c r="O89" s="3"/>
      <c r="P89" s="3"/>
      <c r="Q89" s="3"/>
      <c r="R89" s="7">
        <v>18000</v>
      </c>
      <c r="S89" s="7"/>
      <c r="T89" s="7">
        <f t="shared" si="2"/>
        <v>18000</v>
      </c>
    </row>
    <row r="90" spans="1:20" x14ac:dyDescent="0.35">
      <c r="A90" t="s">
        <v>98</v>
      </c>
      <c r="N90" s="3"/>
      <c r="O90" s="3"/>
      <c r="P90" s="3"/>
      <c r="Q90" s="3"/>
      <c r="R90" s="3">
        <v>20000</v>
      </c>
      <c r="S90" s="3"/>
      <c r="T90" s="3">
        <f t="shared" si="2"/>
        <v>20000</v>
      </c>
    </row>
    <row r="91" spans="1:20" x14ac:dyDescent="0.35">
      <c r="A91" t="s">
        <v>99</v>
      </c>
      <c r="N91" s="3"/>
      <c r="O91" s="3"/>
      <c r="P91" s="3"/>
      <c r="Q91" s="3"/>
      <c r="R91" s="3">
        <v>30000</v>
      </c>
      <c r="S91" s="3"/>
      <c r="T91" s="3">
        <f t="shared" si="2"/>
        <v>30000</v>
      </c>
    </row>
    <row r="92" spans="1:20" x14ac:dyDescent="0.35">
      <c r="A92" t="s">
        <v>100</v>
      </c>
      <c r="N92" s="3"/>
      <c r="O92" s="3"/>
      <c r="P92" s="3"/>
      <c r="Q92" s="3"/>
      <c r="R92" s="3">
        <v>25000</v>
      </c>
      <c r="S92" s="3"/>
      <c r="T92" s="3">
        <f t="shared" si="2"/>
        <v>25000</v>
      </c>
    </row>
    <row r="93" spans="1:20" x14ac:dyDescent="0.35">
      <c r="B93">
        <f t="shared" ref="B93:S93" si="3">SUM(B3:B92)</f>
        <v>5000</v>
      </c>
      <c r="C93">
        <f t="shared" si="3"/>
        <v>233000</v>
      </c>
      <c r="D93">
        <f t="shared" si="3"/>
        <v>219034</v>
      </c>
      <c r="E93">
        <f t="shared" si="3"/>
        <v>359818</v>
      </c>
      <c r="F93">
        <f t="shared" si="3"/>
        <v>495280</v>
      </c>
      <c r="G93">
        <f t="shared" si="3"/>
        <v>489120</v>
      </c>
      <c r="H93">
        <f t="shared" si="3"/>
        <v>405052</v>
      </c>
      <c r="I93">
        <f t="shared" si="3"/>
        <v>519630</v>
      </c>
      <c r="J93">
        <f t="shared" si="3"/>
        <v>549031</v>
      </c>
      <c r="K93">
        <f t="shared" si="3"/>
        <v>517767</v>
      </c>
      <c r="L93">
        <f t="shared" si="3"/>
        <v>582418</v>
      </c>
      <c r="M93">
        <f t="shared" si="3"/>
        <v>234000</v>
      </c>
      <c r="N93" s="3">
        <f t="shared" si="3"/>
        <v>536615</v>
      </c>
      <c r="O93" s="3">
        <f t="shared" si="3"/>
        <v>453300</v>
      </c>
      <c r="P93" s="3">
        <f t="shared" si="3"/>
        <v>672275</v>
      </c>
      <c r="Q93" s="3">
        <f t="shared" si="3"/>
        <v>657369</v>
      </c>
      <c r="R93" s="3">
        <f t="shared" si="3"/>
        <v>499200</v>
      </c>
      <c r="S93" s="3">
        <f t="shared" si="3"/>
        <v>322000</v>
      </c>
      <c r="T93" s="3">
        <f t="shared" si="2"/>
        <v>7749909</v>
      </c>
    </row>
    <row r="94" spans="1:20" x14ac:dyDescent="0.35">
      <c r="B94">
        <f>SUM(B3:B78)</f>
        <v>5000</v>
      </c>
      <c r="C94">
        <f>SUM(C3:C78)</f>
        <v>233000</v>
      </c>
      <c r="D94">
        <f>SUM(D3:D78)</f>
        <v>219034</v>
      </c>
      <c r="E94" s="3">
        <f>SUM(E2:E87)</f>
        <v>359818</v>
      </c>
      <c r="F94">
        <f>SUM(F3:F78)</f>
        <v>495280</v>
      </c>
      <c r="G94" s="3">
        <f t="shared" ref="G94:Q94" si="4">SUM(G2:G87)</f>
        <v>489120</v>
      </c>
      <c r="H94" s="3">
        <f t="shared" si="4"/>
        <v>405052</v>
      </c>
      <c r="I94" s="3">
        <f t="shared" si="4"/>
        <v>519630</v>
      </c>
      <c r="J94" s="3">
        <f t="shared" si="4"/>
        <v>549031</v>
      </c>
      <c r="K94" s="3">
        <f t="shared" si="4"/>
        <v>517767</v>
      </c>
      <c r="L94" s="3">
        <f t="shared" si="4"/>
        <v>582418</v>
      </c>
      <c r="M94" s="3">
        <f t="shared" si="4"/>
        <v>234000</v>
      </c>
      <c r="N94" s="3">
        <f t="shared" si="4"/>
        <v>536615</v>
      </c>
      <c r="O94" s="3">
        <f t="shared" si="4"/>
        <v>453300</v>
      </c>
      <c r="P94" s="3">
        <f t="shared" si="4"/>
        <v>672275</v>
      </c>
      <c r="Q94" s="3">
        <f t="shared" si="4"/>
        <v>657369</v>
      </c>
      <c r="R94" s="3">
        <f>SUM(R2:R92)</f>
        <v>499200</v>
      </c>
      <c r="S94" s="3">
        <f>SUM(S3:S92)</f>
        <v>322000</v>
      </c>
      <c r="T94" s="3">
        <f t="shared" si="2"/>
        <v>7749909</v>
      </c>
    </row>
    <row r="95" spans="1:20" x14ac:dyDescent="0.35">
      <c r="A95" s="6" t="s">
        <v>41</v>
      </c>
    </row>
    <row r="96" spans="1:20" x14ac:dyDescent="0.35">
      <c r="A96" t="s">
        <v>42</v>
      </c>
      <c r="D96">
        <v>436</v>
      </c>
    </row>
    <row r="97" spans="1:21" x14ac:dyDescent="0.35">
      <c r="A97" t="s">
        <v>43</v>
      </c>
      <c r="E97">
        <v>5000</v>
      </c>
    </row>
    <row r="98" spans="1:21" x14ac:dyDescent="0.35">
      <c r="A98" t="s">
        <v>44</v>
      </c>
      <c r="E98">
        <v>1000</v>
      </c>
    </row>
    <row r="99" spans="1:21" x14ac:dyDescent="0.35">
      <c r="A99" t="s">
        <v>30</v>
      </c>
      <c r="I99">
        <v>10000</v>
      </c>
    </row>
    <row r="100" spans="1:21" x14ac:dyDescent="0.35">
      <c r="A100" t="s">
        <v>39</v>
      </c>
      <c r="L100">
        <v>5000</v>
      </c>
    </row>
    <row r="101" spans="1:21" x14ac:dyDescent="0.35">
      <c r="A101" t="s">
        <v>47</v>
      </c>
      <c r="N101">
        <v>2100</v>
      </c>
    </row>
    <row r="102" spans="1:21" x14ac:dyDescent="0.35">
      <c r="A102" t="s">
        <v>52</v>
      </c>
      <c r="O102">
        <v>2500</v>
      </c>
    </row>
    <row r="103" spans="1:21" x14ac:dyDescent="0.35">
      <c r="A103" t="s">
        <v>6</v>
      </c>
      <c r="O103">
        <v>5000</v>
      </c>
    </row>
    <row r="104" spans="1:21" x14ac:dyDescent="0.35">
      <c r="A104" t="s">
        <v>58</v>
      </c>
      <c r="O104">
        <v>5000</v>
      </c>
    </row>
    <row r="105" spans="1:21" x14ac:dyDescent="0.35">
      <c r="A105" t="s">
        <v>76</v>
      </c>
      <c r="P105">
        <v>1565</v>
      </c>
    </row>
    <row r="106" spans="1:21" x14ac:dyDescent="0.35">
      <c r="A106" t="s">
        <v>94</v>
      </c>
      <c r="R106">
        <v>5000</v>
      </c>
    </row>
    <row r="107" spans="1:21" x14ac:dyDescent="0.35">
      <c r="A107" t="s">
        <v>102</v>
      </c>
      <c r="R107">
        <v>2500</v>
      </c>
    </row>
    <row r="108" spans="1:21" x14ac:dyDescent="0.35">
      <c r="A108" t="s">
        <v>87</v>
      </c>
      <c r="S108">
        <v>5000</v>
      </c>
    </row>
    <row r="109" spans="1:21" x14ac:dyDescent="0.35">
      <c r="A109" t="s">
        <v>112</v>
      </c>
      <c r="S109">
        <v>1700</v>
      </c>
    </row>
    <row r="111" spans="1:21" x14ac:dyDescent="0.35">
      <c r="D111">
        <f>SUM(D96:D100)</f>
        <v>436</v>
      </c>
      <c r="E111">
        <f>SUM(E96:E100)</f>
        <v>6000</v>
      </c>
      <c r="I111">
        <f>SUM(I96:I100)</f>
        <v>10000</v>
      </c>
      <c r="L111">
        <f>SUM(L96:L100)</f>
        <v>5000</v>
      </c>
      <c r="N111">
        <v>2100</v>
      </c>
      <c r="O111">
        <f>SUM(O102:O110)</f>
        <v>12500</v>
      </c>
      <c r="P111">
        <f>SUM(P95:P110)</f>
        <v>1565</v>
      </c>
      <c r="R111">
        <f>SUM(R106:R110)</f>
        <v>7500</v>
      </c>
      <c r="S111">
        <f>SUM(S108:S110)</f>
        <v>6700</v>
      </c>
    </row>
    <row r="112" spans="1:21" x14ac:dyDescent="0.35">
      <c r="U112">
        <f>SUM(U95:U111)</f>
        <v>0</v>
      </c>
    </row>
    <row r="113" spans="1:1" x14ac:dyDescent="0.35">
      <c r="A113" t="s">
        <v>57</v>
      </c>
    </row>
  </sheetData>
  <printOptions gridLines="1"/>
  <pageMargins left="0.45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83B2-2F71-4609-9C28-8EAD3D11C49B}">
  <dimension ref="A1:U13"/>
  <sheetViews>
    <sheetView workbookViewId="0">
      <selection activeCell="D20" sqref="D20"/>
    </sheetView>
  </sheetViews>
  <sheetFormatPr defaultRowHeight="14.5" x14ac:dyDescent="0.35"/>
  <sheetData>
    <row r="1" spans="1:21" x14ac:dyDescent="0.35">
      <c r="A1" t="s">
        <v>113</v>
      </c>
    </row>
    <row r="2" spans="1:21" x14ac:dyDescent="0.35">
      <c r="A2" t="s">
        <v>61</v>
      </c>
      <c r="O2">
        <v>1000</v>
      </c>
    </row>
    <row r="3" spans="1:21" x14ac:dyDescent="0.35">
      <c r="A3" t="s">
        <v>62</v>
      </c>
      <c r="O3">
        <v>1000</v>
      </c>
    </row>
    <row r="4" spans="1:21" x14ac:dyDescent="0.35">
      <c r="A4" t="s">
        <v>63</v>
      </c>
      <c r="O4">
        <v>1000</v>
      </c>
    </row>
    <row r="5" spans="1:21" x14ac:dyDescent="0.35">
      <c r="A5" t="s">
        <v>64</v>
      </c>
      <c r="O5">
        <v>1000</v>
      </c>
    </row>
    <row r="6" spans="1:21" x14ac:dyDescent="0.35">
      <c r="A6" t="s">
        <v>65</v>
      </c>
      <c r="O6">
        <v>1000</v>
      </c>
    </row>
    <row r="7" spans="1:21" x14ac:dyDescent="0.35">
      <c r="A7" t="s">
        <v>66</v>
      </c>
      <c r="O7">
        <v>1000</v>
      </c>
    </row>
    <row r="8" spans="1:21" x14ac:dyDescent="0.35">
      <c r="A8" t="s">
        <v>67</v>
      </c>
      <c r="O8">
        <v>1000</v>
      </c>
    </row>
    <row r="9" spans="1:21" x14ac:dyDescent="0.35">
      <c r="A9" t="s">
        <v>68</v>
      </c>
      <c r="O9">
        <v>1000</v>
      </c>
    </row>
    <row r="10" spans="1:21" x14ac:dyDescent="0.35">
      <c r="A10" t="s">
        <v>69</v>
      </c>
      <c r="O10">
        <v>1000</v>
      </c>
    </row>
    <row r="11" spans="1:21" x14ac:dyDescent="0.35">
      <c r="A11" t="s">
        <v>70</v>
      </c>
      <c r="O11">
        <v>1000</v>
      </c>
    </row>
    <row r="12" spans="1:21" x14ac:dyDescent="0.35">
      <c r="A12" t="s">
        <v>71</v>
      </c>
      <c r="O12">
        <v>1000</v>
      </c>
    </row>
    <row r="13" spans="1:21" x14ac:dyDescent="0.35">
      <c r="O13">
        <f>SUM(O2:O12)</f>
        <v>11000</v>
      </c>
      <c r="U13">
        <v>11000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Grants by date order</vt:lpstr>
      <vt:lpstr>Innovation mini grants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Susan Hoskins</cp:lastModifiedBy>
  <cp:lastPrinted>2024-09-09T18:32:02Z</cp:lastPrinted>
  <dcterms:created xsi:type="dcterms:W3CDTF">2018-09-05T13:52:18Z</dcterms:created>
  <dcterms:modified xsi:type="dcterms:W3CDTF">2024-09-18T02:20:26Z</dcterms:modified>
</cp:coreProperties>
</file>